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42C4391-A019-4F77-9340-416B1A20C70C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00" i="1" l="1"/>
  <c r="I157" i="1"/>
  <c r="H157" i="1"/>
  <c r="I100" i="1"/>
  <c r="J157" i="1"/>
  <c r="F176" i="1"/>
  <c r="L100" i="1"/>
  <c r="G119" i="1"/>
  <c r="L157" i="1"/>
  <c r="G176" i="1"/>
  <c r="H62" i="1"/>
  <c r="H119" i="1"/>
  <c r="H176" i="1"/>
  <c r="I119" i="1"/>
  <c r="I176" i="1"/>
  <c r="F24" i="1"/>
  <c r="F138" i="1"/>
  <c r="J176" i="1"/>
  <c r="F195" i="1"/>
  <c r="G81" i="1"/>
  <c r="L119" i="1"/>
  <c r="G138" i="1"/>
  <c r="L176" i="1"/>
  <c r="G195" i="1"/>
  <c r="H138" i="1"/>
  <c r="H195" i="1"/>
  <c r="I138" i="1"/>
  <c r="I195" i="1"/>
  <c r="G62" i="1"/>
  <c r="J119" i="1"/>
  <c r="G24" i="1"/>
  <c r="F119" i="1"/>
  <c r="L43" i="1"/>
  <c r="J43" i="1"/>
  <c r="I43" i="1"/>
  <c r="J100" i="1"/>
  <c r="F100" i="1"/>
  <c r="L81" i="1"/>
  <c r="J81" i="1"/>
  <c r="I81" i="1"/>
  <c r="F62" i="1"/>
  <c r="J24" i="1"/>
  <c r="I24" i="1"/>
  <c r="H24" i="1"/>
  <c r="H81" i="1"/>
  <c r="F81" i="1"/>
  <c r="J62" i="1"/>
  <c r="I62" i="1"/>
  <c r="L62" i="1"/>
  <c r="G43" i="1"/>
  <c r="H43" i="1"/>
  <c r="G196" i="1" l="1"/>
  <c r="L196" i="1"/>
  <c r="F196" i="1"/>
  <c r="J196" i="1"/>
  <c r="I196" i="1"/>
  <c r="H196" i="1"/>
</calcChain>
</file>

<file path=xl/sharedStrings.xml><?xml version="1.0" encoding="utf-8"?>
<sst xmlns="http://schemas.openxmlformats.org/spreadsheetml/2006/main" count="304" uniqueCount="105">
  <si>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</si>
  <si>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</si>
  <si>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</si>
  <si>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</si>
  <si>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</si>
  <si>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</si>
  <si>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</si>
  <si>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</si>
  <si>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</si>
  <si>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</si>
  <si>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</si>
  <si>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</si>
  <si>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</si>
  <si>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</si>
  <si>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</si>
  <si>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</si>
  <si>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</si>
  <si>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</si>
  <si>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</si>
  <si>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</si>
  <si>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</si>
  <si>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</si>
  <si>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</si>
  <si>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</si>
  <si>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</si>
  <si>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</si>
  <si>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</si>
  <si>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</si>
  <si>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</si>
  <si>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</si>
  <si>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</si>
  <si>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</si>
  <si>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</si>
  <si>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</si>
  <si>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</si>
  <si>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</si>
  <si>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</si>
  <si>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</si>
  <si>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</si>
  <si>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</si>
  <si>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</si>
  <si>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Сыр российский</t>
  </si>
  <si>
    <t>Плоды свежие</t>
  </si>
  <si>
    <t>Суп картофельный с клецками</t>
  </si>
  <si>
    <t>Котлеты из говядины с соусом</t>
  </si>
  <si>
    <t>Напиток из шиповника</t>
  </si>
  <si>
    <t>Хлеб  ржано-пшеничный</t>
  </si>
  <si>
    <t>Кондитерское изделие</t>
  </si>
  <si>
    <t>Рассольник ленинградский</t>
  </si>
  <si>
    <t>Компот из свежих плодов</t>
  </si>
  <si>
    <t>Каша рисовая</t>
  </si>
  <si>
    <t>Какао с молоком</t>
  </si>
  <si>
    <t>Суп картофельный с бобовыми (горох)</t>
  </si>
  <si>
    <t>Котлеты из кур с соусом</t>
  </si>
  <si>
    <t>Каша гречневая рассыпчатая</t>
  </si>
  <si>
    <t>Хлеб ржано-пшеничный</t>
  </si>
  <si>
    <t>Плов из отварной птицы</t>
  </si>
  <si>
    <t>Чай с лимоном</t>
  </si>
  <si>
    <t>Масло сливочное</t>
  </si>
  <si>
    <t>Суп с картофелем и макаронными изделиями</t>
  </si>
  <si>
    <t>Птица отварная с соусом</t>
  </si>
  <si>
    <t>Компот из сухофруктов</t>
  </si>
  <si>
    <t>Каша Дружба</t>
  </si>
  <si>
    <t>Щи с картофелем</t>
  </si>
  <si>
    <t>Печень по-сторановски</t>
  </si>
  <si>
    <t>Хлеб ржпно-пшеничный</t>
  </si>
  <si>
    <t>Макаронные изделия отварные с сыром</t>
  </si>
  <si>
    <t>Макаронные изделия отварные</t>
  </si>
  <si>
    <t>Компот из смеси сухофруктов</t>
  </si>
  <si>
    <t>Каша пшенная</t>
  </si>
  <si>
    <t>Фрикадельки из говядины тушеные в соусе</t>
  </si>
  <si>
    <t>Хлеб хлеб ржано-пшеничный</t>
  </si>
  <si>
    <t>Запеканка из творога</t>
  </si>
  <si>
    <t>Хлеб ржано0пшеничный</t>
  </si>
  <si>
    <t>Каша манная</t>
  </si>
  <si>
    <t>Борщ с капустой и картофелем</t>
  </si>
  <si>
    <t>Рагу из птицы</t>
  </si>
  <si>
    <t>Каша молочная пшеничная</t>
  </si>
  <si>
    <t>Хлеб ржано пшеничный</t>
  </si>
  <si>
    <t>Рис отварной</t>
  </si>
  <si>
    <t>Котлеты рыбные с соусом</t>
  </si>
  <si>
    <t>Картофель отварной</t>
  </si>
  <si>
    <t>Каша гречневая вязкая</t>
  </si>
  <si>
    <t>Суп с рисовой крупой</t>
  </si>
  <si>
    <t>Молоко сгущенное</t>
  </si>
  <si>
    <t>Курица в томатном соусе</t>
  </si>
  <si>
    <t>Тефтели из говядины с рисом</t>
  </si>
  <si>
    <t>масло сливочное</t>
  </si>
  <si>
    <t>кондитерское изделие</t>
  </si>
  <si>
    <t>сыр российский</t>
  </si>
  <si>
    <t>омлет</t>
  </si>
  <si>
    <t>картофельное пюре</t>
  </si>
  <si>
    <t>напиток из шиповника</t>
  </si>
  <si>
    <t>рис отварной</t>
  </si>
  <si>
    <t>чай с сахаром</t>
  </si>
  <si>
    <t>компот из свежих плодов</t>
  </si>
  <si>
    <t>Заведующая хозяйством</t>
  </si>
  <si>
    <t>Медведчикова Н.П.</t>
  </si>
  <si>
    <t>Салат из квашеной капусты</t>
  </si>
  <si>
    <t>Овощи натуральные свежие (огурцы)</t>
  </si>
  <si>
    <t>Овощи натуральные соленые (огурцы)</t>
  </si>
  <si>
    <t>Салат из квашенный капусты</t>
  </si>
  <si>
    <t>Горошек консервированный</t>
  </si>
  <si>
    <t>Кукуруза</t>
  </si>
  <si>
    <t>МКОУ "Яксатовская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</si>
</sst>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60" zoomScaleNormal="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3" sqref="R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104</v>
      </c>
      <c r="D1" s="55"/>
      <c r="E1" s="55"/>
      <c r="F1" s="12" t="s">
        <v>16</v>
      </c>
      <c r="G1" s="2" t="s">
        <v>17</v>
      </c>
      <c r="H1" s="56" t="s">
        <v>96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13</v>
      </c>
      <c r="H6" s="40">
        <v>8</v>
      </c>
      <c r="I6" s="40">
        <v>28</v>
      </c>
      <c r="J6" s="40">
        <v>137</v>
      </c>
      <c r="K6" s="41">
        <v>852</v>
      </c>
      <c r="L6" s="40">
        <v>28.47</v>
      </c>
    </row>
    <row r="7" spans="1:12" ht="15" x14ac:dyDescent="0.25">
      <c r="A7" s="23"/>
      <c r="B7" s="15"/>
      <c r="C7" s="11"/>
      <c r="D7" s="6"/>
      <c r="E7" s="42" t="s">
        <v>87</v>
      </c>
      <c r="F7" s="43">
        <v>10</v>
      </c>
      <c r="G7" s="43"/>
      <c r="H7" s="43">
        <v>8</v>
      </c>
      <c r="I7" s="43"/>
      <c r="J7" s="43">
        <v>75</v>
      </c>
      <c r="K7" s="44">
        <v>14</v>
      </c>
      <c r="L7" s="43">
        <v>13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/>
      <c r="H8" s="43"/>
      <c r="I8" s="43">
        <v>15</v>
      </c>
      <c r="J8" s="43">
        <v>61</v>
      </c>
      <c r="K8" s="44">
        <v>856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2.5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88</v>
      </c>
      <c r="F11" s="43">
        <v>50</v>
      </c>
      <c r="G11" s="43">
        <v>4</v>
      </c>
      <c r="H11" s="43">
        <v>4</v>
      </c>
      <c r="I11" s="43">
        <v>17</v>
      </c>
      <c r="J11" s="43">
        <v>209</v>
      </c>
      <c r="K11" s="44">
        <v>890</v>
      </c>
      <c r="L11" s="43">
        <v>20.5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</v>
      </c>
      <c r="H13" s="19">
        <f t="shared" si="0"/>
        <v>20</v>
      </c>
      <c r="I13" s="19">
        <f t="shared" si="0"/>
        <v>80</v>
      </c>
      <c r="J13" s="19">
        <f t="shared" si="0"/>
        <v>576</v>
      </c>
      <c r="K13" s="25"/>
      <c r="L13" s="19">
        <f t="shared" ref="L13" si="1">SUM(L6:L12)</f>
        <v>69.47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/>
      <c r="H14" s="43"/>
      <c r="I14" s="43"/>
      <c r="J14" s="43">
        <v>6</v>
      </c>
      <c r="K14" s="44">
        <v>827</v>
      </c>
      <c r="L14" s="43">
        <v>4.83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</v>
      </c>
      <c r="H15" s="43">
        <v>4</v>
      </c>
      <c r="I15" s="43">
        <v>6</v>
      </c>
      <c r="J15" s="43">
        <v>69</v>
      </c>
      <c r="K15" s="44">
        <v>880</v>
      </c>
      <c r="L15" s="43">
        <v>6.65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</v>
      </c>
      <c r="H16" s="43">
        <v>13</v>
      </c>
      <c r="I16" s="43">
        <v>7</v>
      </c>
      <c r="J16" s="43">
        <v>188</v>
      </c>
      <c r="K16" s="44">
        <v>568</v>
      </c>
      <c r="L16" s="43">
        <v>34.29</v>
      </c>
    </row>
    <row r="17" spans="1:12" ht="15" x14ac:dyDescent="0.25">
      <c r="A17" s="23"/>
      <c r="B17" s="15"/>
      <c r="C17" s="11"/>
      <c r="D17" s="7" t="s">
        <v>29</v>
      </c>
      <c r="E17" s="42" t="s">
        <v>67</v>
      </c>
      <c r="F17" s="43">
        <v>150</v>
      </c>
      <c r="G17" s="43">
        <v>5</v>
      </c>
      <c r="H17" s="43">
        <v>8</v>
      </c>
      <c r="I17" s="43">
        <v>35</v>
      </c>
      <c r="J17" s="43">
        <v>220</v>
      </c>
      <c r="K17" s="44">
        <v>902</v>
      </c>
      <c r="L17" s="43">
        <v>6.7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/>
      <c r="I18" s="43">
        <v>25</v>
      </c>
      <c r="J18" s="43">
        <v>97</v>
      </c>
      <c r="K18" s="44">
        <v>851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867</v>
      </c>
      <c r="L19" s="43">
        <v>2.5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/>
      <c r="I20" s="43">
        <v>10</v>
      </c>
      <c r="J20" s="43">
        <v>54</v>
      </c>
      <c r="K20" s="44">
        <v>868</v>
      </c>
      <c r="L20" s="43">
        <v>2.5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25</v>
      </c>
      <c r="I23" s="19">
        <f t="shared" si="2"/>
        <v>98</v>
      </c>
      <c r="J23" s="19">
        <f t="shared" si="2"/>
        <v>705</v>
      </c>
      <c r="K23" s="25"/>
      <c r="L23" s="19">
        <f t="shared" ref="L23" si="3">SUM(L14:L22)</f>
        <v>69.47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4">G13+G23</f>
        <v>45</v>
      </c>
      <c r="H24" s="32">
        <f t="shared" si="4"/>
        <v>45</v>
      </c>
      <c r="I24" s="32">
        <f t="shared" si="4"/>
        <v>178</v>
      </c>
      <c r="J24" s="32">
        <f t="shared" si="4"/>
        <v>1281</v>
      </c>
      <c r="K24" s="32"/>
      <c r="L24" s="32">
        <f t="shared" ref="L24" si="5">L13+L23</f>
        <v>138.94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200</v>
      </c>
      <c r="G25" s="40">
        <v>8</v>
      </c>
      <c r="H25" s="40">
        <v>11</v>
      </c>
      <c r="I25" s="40">
        <v>19</v>
      </c>
      <c r="J25" s="40">
        <v>218</v>
      </c>
      <c r="K25" s="41">
        <v>834</v>
      </c>
      <c r="L25" s="40">
        <v>32.67</v>
      </c>
    </row>
    <row r="26" spans="1:12" ht="15" x14ac:dyDescent="0.25">
      <c r="A26" s="14"/>
      <c r="B26" s="15"/>
      <c r="C26" s="11"/>
      <c r="D26" s="6"/>
      <c r="E26" s="42" t="s">
        <v>89</v>
      </c>
      <c r="F26" s="43">
        <v>10</v>
      </c>
      <c r="G26" s="43">
        <v>3</v>
      </c>
      <c r="H26" s="43">
        <v>3</v>
      </c>
      <c r="I26" s="43"/>
      <c r="J26" s="43">
        <v>34</v>
      </c>
      <c r="K26" s="44">
        <v>15</v>
      </c>
      <c r="L26" s="43">
        <v>6.5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</v>
      </c>
      <c r="H27" s="43"/>
      <c r="I27" s="43">
        <v>23</v>
      </c>
      <c r="J27" s="43">
        <v>97</v>
      </c>
      <c r="K27" s="44">
        <v>851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3.3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50</v>
      </c>
      <c r="G30" s="43">
        <v>4</v>
      </c>
      <c r="H30" s="43">
        <v>5</v>
      </c>
      <c r="I30" s="43">
        <v>19</v>
      </c>
      <c r="J30" s="43">
        <v>143</v>
      </c>
      <c r="K30" s="44">
        <v>890</v>
      </c>
      <c r="L30" s="43">
        <v>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81</v>
      </c>
      <c r="J32" s="19">
        <f t="shared" ref="J32:L32" si="9">SUM(J25:J31)</f>
        <v>586</v>
      </c>
      <c r="K32" s="25"/>
      <c r="L32" s="19">
        <f t="shared" si="9"/>
        <v>69.47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99</v>
      </c>
      <c r="F33" s="43">
        <v>60</v>
      </c>
      <c r="G33" s="43">
        <v>1</v>
      </c>
      <c r="H33" s="43"/>
      <c r="I33" s="43">
        <v>2</v>
      </c>
      <c r="J33" s="43">
        <v>14</v>
      </c>
      <c r="K33" s="44">
        <v>71</v>
      </c>
      <c r="L33" s="43">
        <v>4.8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8</v>
      </c>
      <c r="H34" s="43">
        <v>13</v>
      </c>
      <c r="I34" s="43">
        <v>24</v>
      </c>
      <c r="J34" s="43">
        <v>190</v>
      </c>
      <c r="K34" s="44">
        <v>903</v>
      </c>
      <c r="L34" s="43">
        <v>19.16</v>
      </c>
    </row>
    <row r="35" spans="1:12" ht="15" x14ac:dyDescent="0.25">
      <c r="A35" s="14"/>
      <c r="B35" s="15"/>
      <c r="C35" s="11"/>
      <c r="D35" s="7" t="s">
        <v>28</v>
      </c>
      <c r="E35" s="42" t="s">
        <v>76</v>
      </c>
      <c r="F35" s="43">
        <v>160</v>
      </c>
      <c r="G35" s="43">
        <v>11</v>
      </c>
      <c r="H35" s="43">
        <v>12</v>
      </c>
      <c r="I35" s="43">
        <v>28</v>
      </c>
      <c r="J35" s="43">
        <v>275</v>
      </c>
      <c r="K35" s="44">
        <v>843</v>
      </c>
      <c r="L35" s="43">
        <v>28.51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1</v>
      </c>
      <c r="H37" s="43"/>
      <c r="I37" s="43">
        <v>27</v>
      </c>
      <c r="J37" s="43">
        <v>110</v>
      </c>
      <c r="K37" s="44">
        <v>824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>
        <v>867</v>
      </c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42" t="s">
        <v>78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>
        <v>868</v>
      </c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106</v>
      </c>
      <c r="J42" s="19">
        <f t="shared" ref="J42:L42" si="13">SUM(J33:J41)</f>
        <v>714</v>
      </c>
      <c r="K42" s="25"/>
      <c r="L42" s="19">
        <f t="shared" si="13"/>
        <v>69.47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1180</v>
      </c>
      <c r="G43" s="32">
        <f t="shared" ref="G43" si="14">G32+G42</f>
        <v>44</v>
      </c>
      <c r="H43" s="32">
        <f t="shared" ref="H43" si="15">H32+H42</f>
        <v>44</v>
      </c>
      <c r="I43" s="32">
        <f t="shared" ref="I43" si="16">I32+I42</f>
        <v>187</v>
      </c>
      <c r="J43" s="32">
        <f t="shared" ref="J43:L43" si="17">J32+J42</f>
        <v>1300</v>
      </c>
      <c r="K43" s="32"/>
      <c r="L43" s="32">
        <f t="shared" si="17"/>
        <v>138.94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160</v>
      </c>
      <c r="G44" s="40">
        <v>14</v>
      </c>
      <c r="H44" s="40">
        <v>12</v>
      </c>
      <c r="I44" s="40">
        <v>15</v>
      </c>
      <c r="J44" s="40">
        <v>250</v>
      </c>
      <c r="K44" s="41">
        <v>954</v>
      </c>
      <c r="L44" s="40">
        <v>29.97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10</v>
      </c>
      <c r="G45" s="43"/>
      <c r="H45" s="43">
        <v>5</v>
      </c>
      <c r="I45" s="43"/>
      <c r="J45" s="43">
        <v>75</v>
      </c>
      <c r="K45" s="44">
        <v>14</v>
      </c>
      <c r="L45" s="43">
        <v>6.5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4</v>
      </c>
      <c r="H46" s="43">
        <v>3</v>
      </c>
      <c r="I46" s="43">
        <v>25</v>
      </c>
      <c r="J46" s="43">
        <v>144</v>
      </c>
      <c r="K46" s="44">
        <v>858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867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/>
      <c r="H48" s="43"/>
      <c r="I48" s="43">
        <v>10</v>
      </c>
      <c r="J48" s="43">
        <v>47</v>
      </c>
      <c r="K48" s="44">
        <v>885</v>
      </c>
      <c r="L48" s="43">
        <v>20.5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</v>
      </c>
      <c r="H51" s="19">
        <f t="shared" ref="H51" si="19">SUM(H44:H50)</f>
        <v>20</v>
      </c>
      <c r="I51" s="19">
        <f t="shared" ref="I51" si="20">SUM(I44:I50)</f>
        <v>65</v>
      </c>
      <c r="J51" s="19">
        <f t="shared" ref="J51:L51" si="21">SUM(J44:J50)</f>
        <v>587</v>
      </c>
      <c r="K51" s="25"/>
      <c r="L51" s="19">
        <f t="shared" si="21"/>
        <v>69.47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100</v>
      </c>
      <c r="F52" s="43">
        <v>60</v>
      </c>
      <c r="G52" s="43">
        <v>1</v>
      </c>
      <c r="H52" s="43">
        <v>6</v>
      </c>
      <c r="I52" s="43">
        <v>6</v>
      </c>
      <c r="J52" s="43">
        <v>84</v>
      </c>
      <c r="K52" s="44">
        <v>860</v>
      </c>
      <c r="L52" s="43">
        <v>3.41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5</v>
      </c>
      <c r="H53" s="43">
        <v>4</v>
      </c>
      <c r="I53" s="43">
        <v>18</v>
      </c>
      <c r="J53" s="43">
        <v>122</v>
      </c>
      <c r="K53" s="44">
        <v>839</v>
      </c>
      <c r="L53" s="43">
        <v>13.44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10</v>
      </c>
      <c r="H54" s="43">
        <v>9</v>
      </c>
      <c r="I54" s="43">
        <v>9</v>
      </c>
      <c r="J54" s="43">
        <v>58</v>
      </c>
      <c r="K54" s="44">
        <v>818</v>
      </c>
      <c r="L54" s="43">
        <v>22.92</v>
      </c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4</v>
      </c>
      <c r="H55" s="43">
        <v>6</v>
      </c>
      <c r="I55" s="43">
        <v>34</v>
      </c>
      <c r="J55" s="43">
        <v>220</v>
      </c>
      <c r="K55" s="44">
        <v>882</v>
      </c>
      <c r="L55" s="43">
        <v>12.7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1</v>
      </c>
      <c r="H56" s="43"/>
      <c r="I56" s="43">
        <v>21</v>
      </c>
      <c r="J56" s="43">
        <v>96</v>
      </c>
      <c r="K56" s="44">
        <v>884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>
        <v>867</v>
      </c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>
        <v>868</v>
      </c>
      <c r="L58" s="43">
        <v>2.5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113</v>
      </c>
      <c r="J61" s="19">
        <f t="shared" ref="J61:L61" si="25">SUM(J52:J60)</f>
        <v>705</v>
      </c>
      <c r="K61" s="25"/>
      <c r="L61" s="19">
        <f t="shared" si="25"/>
        <v>69.47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45</v>
      </c>
      <c r="H62" s="32">
        <f t="shared" ref="H62" si="27">H51+H61</f>
        <v>45</v>
      </c>
      <c r="I62" s="32">
        <f t="shared" ref="I62" si="28">I51+I61</f>
        <v>178</v>
      </c>
      <c r="J62" s="32">
        <f t="shared" ref="J62:L62" si="29">J51+J61</f>
        <v>1292</v>
      </c>
      <c r="K62" s="32"/>
      <c r="L62" s="32">
        <f t="shared" si="29"/>
        <v>138.94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10</v>
      </c>
      <c r="H63" s="40">
        <v>11</v>
      </c>
      <c r="I63" s="40">
        <v>21</v>
      </c>
      <c r="J63" s="40">
        <v>148</v>
      </c>
      <c r="K63" s="41">
        <v>875</v>
      </c>
      <c r="L63" s="40">
        <v>39.67</v>
      </c>
    </row>
    <row r="64" spans="1:12" ht="15" x14ac:dyDescent="0.25">
      <c r="A64" s="23"/>
      <c r="B64" s="15"/>
      <c r="C64" s="11"/>
      <c r="D64" s="6"/>
      <c r="E64" s="42" t="s">
        <v>58</v>
      </c>
      <c r="F64" s="43">
        <v>10</v>
      </c>
      <c r="G64" s="43"/>
      <c r="H64" s="43">
        <v>6</v>
      </c>
      <c r="I64" s="43"/>
      <c r="J64" s="43">
        <v>75</v>
      </c>
      <c r="K64" s="44">
        <v>14</v>
      </c>
      <c r="L64" s="43">
        <v>6.5</v>
      </c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/>
      <c r="H65" s="43"/>
      <c r="I65" s="43">
        <v>15</v>
      </c>
      <c r="J65" s="43">
        <v>61</v>
      </c>
      <c r="K65" s="44">
        <v>856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867</v>
      </c>
      <c r="L66" s="43">
        <v>3.3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47</v>
      </c>
      <c r="F68" s="43">
        <v>50</v>
      </c>
      <c r="G68" s="43">
        <v>4</v>
      </c>
      <c r="H68" s="43">
        <v>3</v>
      </c>
      <c r="I68" s="43">
        <v>25</v>
      </c>
      <c r="J68" s="43">
        <v>209</v>
      </c>
      <c r="K68" s="44">
        <v>890</v>
      </c>
      <c r="L68" s="43">
        <v>15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587</v>
      </c>
      <c r="K70" s="25"/>
      <c r="L70" s="19">
        <f t="shared" si="33"/>
        <v>69.47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101</v>
      </c>
      <c r="F71" s="43">
        <v>60</v>
      </c>
      <c r="G71" s="43"/>
      <c r="H71" s="43"/>
      <c r="I71" s="43"/>
      <c r="J71" s="43">
        <v>6</v>
      </c>
      <c r="K71" s="44">
        <v>827</v>
      </c>
      <c r="L71" s="43">
        <v>8.49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6</v>
      </c>
      <c r="H72" s="43">
        <v>7</v>
      </c>
      <c r="I72" s="43">
        <v>13</v>
      </c>
      <c r="J72" s="43">
        <v>88</v>
      </c>
      <c r="K72" s="44">
        <v>815</v>
      </c>
      <c r="L72" s="43">
        <v>15.12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10</v>
      </c>
      <c r="H73" s="43">
        <v>8</v>
      </c>
      <c r="I73" s="43">
        <v>14</v>
      </c>
      <c r="J73" s="43">
        <v>133</v>
      </c>
      <c r="K73" s="44">
        <v>845</v>
      </c>
      <c r="L73" s="43">
        <v>19.77</v>
      </c>
    </row>
    <row r="74" spans="1:12" ht="15" x14ac:dyDescent="0.25">
      <c r="A74" s="23"/>
      <c r="B74" s="15"/>
      <c r="C74" s="11"/>
      <c r="D74" s="7" t="s">
        <v>29</v>
      </c>
      <c r="E74" s="42" t="s">
        <v>91</v>
      </c>
      <c r="F74" s="43">
        <v>150</v>
      </c>
      <c r="G74" s="43">
        <v>3</v>
      </c>
      <c r="H74" s="43">
        <v>10</v>
      </c>
      <c r="I74" s="43">
        <v>20</v>
      </c>
      <c r="J74" s="43">
        <v>138</v>
      </c>
      <c r="K74" s="44">
        <v>883</v>
      </c>
      <c r="L74" s="43">
        <v>8.2899999999999991</v>
      </c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1</v>
      </c>
      <c r="H75" s="43"/>
      <c r="I75" s="43">
        <v>23</v>
      </c>
      <c r="J75" s="43">
        <v>97</v>
      </c>
      <c r="K75" s="44">
        <v>851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>
        <v>867</v>
      </c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40</v>
      </c>
      <c r="G77" s="43">
        <v>3</v>
      </c>
      <c r="H77" s="43"/>
      <c r="I77" s="43">
        <v>14</v>
      </c>
      <c r="J77" s="43">
        <v>72</v>
      </c>
      <c r="K77" s="44">
        <v>868</v>
      </c>
      <c r="L77" s="43">
        <v>3.3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99</v>
      </c>
      <c r="J80" s="19">
        <f t="shared" ref="J80:L80" si="37">SUM(J71:J79)</f>
        <v>605</v>
      </c>
      <c r="K80" s="25"/>
      <c r="L80" s="19">
        <f t="shared" si="37"/>
        <v>69.469999999999985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1270</v>
      </c>
      <c r="G81" s="32">
        <f t="shared" ref="G81" si="38">G70+G80</f>
        <v>42</v>
      </c>
      <c r="H81" s="32">
        <f t="shared" ref="H81" si="39">H70+H80</f>
        <v>45</v>
      </c>
      <c r="I81" s="32">
        <f t="shared" ref="I81" si="40">I70+I80</f>
        <v>180</v>
      </c>
      <c r="J81" s="32">
        <f t="shared" ref="J81:L81" si="41">J70+J80</f>
        <v>1192</v>
      </c>
      <c r="K81" s="32"/>
      <c r="L81" s="32">
        <f t="shared" si="41"/>
        <v>138.94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220</v>
      </c>
      <c r="G82" s="40">
        <v>13</v>
      </c>
      <c r="H82" s="40">
        <v>12</v>
      </c>
      <c r="I82" s="40">
        <v>27</v>
      </c>
      <c r="J82" s="40">
        <v>224</v>
      </c>
      <c r="K82" s="41">
        <v>922</v>
      </c>
      <c r="L82" s="40">
        <v>46.97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>
        <v>867</v>
      </c>
      <c r="L85" s="43">
        <v>2.5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50</v>
      </c>
      <c r="G86" s="43">
        <v>4</v>
      </c>
      <c r="H86" s="43">
        <v>5</v>
      </c>
      <c r="I86" s="43">
        <v>19</v>
      </c>
      <c r="J86" s="43">
        <v>209</v>
      </c>
      <c r="K86" s="44">
        <v>890</v>
      </c>
      <c r="L86" s="43">
        <v>15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20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587</v>
      </c>
      <c r="K89" s="25"/>
      <c r="L89" s="19">
        <f t="shared" si="45"/>
        <v>69.47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1</v>
      </c>
      <c r="H90" s="43"/>
      <c r="I90" s="43">
        <v>2</v>
      </c>
      <c r="J90" s="43">
        <v>14</v>
      </c>
      <c r="K90" s="44">
        <v>888</v>
      </c>
      <c r="L90" s="43">
        <v>5.9</v>
      </c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2</v>
      </c>
      <c r="H91" s="43">
        <v>5</v>
      </c>
      <c r="I91" s="43">
        <v>16</v>
      </c>
      <c r="J91" s="43">
        <v>115</v>
      </c>
      <c r="K91" s="44">
        <v>813</v>
      </c>
      <c r="L91" s="43">
        <v>8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15</v>
      </c>
      <c r="H92" s="43">
        <v>14</v>
      </c>
      <c r="I92" s="43">
        <v>1</v>
      </c>
      <c r="J92" s="43">
        <v>155</v>
      </c>
      <c r="K92" s="44">
        <v>848</v>
      </c>
      <c r="L92" s="43">
        <v>22.47</v>
      </c>
    </row>
    <row r="93" spans="1:12" ht="15" x14ac:dyDescent="0.25">
      <c r="A93" s="23"/>
      <c r="B93" s="15"/>
      <c r="C93" s="11"/>
      <c r="D93" s="7" t="s">
        <v>29</v>
      </c>
      <c r="E93" s="42" t="s">
        <v>93</v>
      </c>
      <c r="F93" s="43">
        <v>150</v>
      </c>
      <c r="G93" s="43">
        <v>4</v>
      </c>
      <c r="H93" s="43">
        <v>6</v>
      </c>
      <c r="I93" s="43">
        <v>34</v>
      </c>
      <c r="J93" s="43">
        <v>205</v>
      </c>
      <c r="K93" s="44">
        <v>882</v>
      </c>
      <c r="L93" s="43">
        <v>15.3</v>
      </c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1</v>
      </c>
      <c r="H94" s="43"/>
      <c r="I94" s="43">
        <v>27</v>
      </c>
      <c r="J94" s="43">
        <v>110</v>
      </c>
      <c r="K94" s="44">
        <v>824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3</v>
      </c>
      <c r="H95" s="43"/>
      <c r="I95" s="43">
        <v>20</v>
      </c>
      <c r="J95" s="43">
        <v>94</v>
      </c>
      <c r="K95" s="44">
        <v>867</v>
      </c>
      <c r="L95" s="43">
        <v>3.3</v>
      </c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>
        <v>868</v>
      </c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28</v>
      </c>
      <c r="H99" s="19">
        <f t="shared" ref="H99" si="47">SUM(H90:H98)</f>
        <v>25</v>
      </c>
      <c r="I99" s="19">
        <f t="shared" ref="I99" si="48">SUM(I90:I98)</f>
        <v>110</v>
      </c>
      <c r="J99" s="19">
        <f t="shared" ref="J99:L99" si="49">SUM(J90:J98)</f>
        <v>747</v>
      </c>
      <c r="K99" s="25"/>
      <c r="L99" s="19">
        <f t="shared" si="49"/>
        <v>69.47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1280</v>
      </c>
      <c r="G100" s="32">
        <f t="shared" ref="G100" si="50">G89+G99</f>
        <v>48</v>
      </c>
      <c r="H100" s="32">
        <f t="shared" ref="H100" si="51">H89+H99</f>
        <v>42</v>
      </c>
      <c r="I100" s="32">
        <f t="shared" ref="I100" si="52">I89+I99</f>
        <v>191</v>
      </c>
      <c r="J100" s="32">
        <f t="shared" ref="J100:L100" si="53">J89+J99</f>
        <v>1334</v>
      </c>
      <c r="K100" s="32"/>
      <c r="L100" s="32">
        <f t="shared" si="53"/>
        <v>138.94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9</v>
      </c>
      <c r="H101" s="40">
        <v>12</v>
      </c>
      <c r="I101" s="40">
        <v>26</v>
      </c>
      <c r="J101" s="40">
        <v>209</v>
      </c>
      <c r="K101" s="41">
        <v>729</v>
      </c>
      <c r="L101" s="40">
        <v>27.17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10</v>
      </c>
      <c r="G102" s="43">
        <v>3</v>
      </c>
      <c r="H102" s="43">
        <v>3</v>
      </c>
      <c r="I102" s="43"/>
      <c r="J102" s="43">
        <v>34</v>
      </c>
      <c r="K102" s="44">
        <v>15</v>
      </c>
      <c r="L102" s="43">
        <v>12</v>
      </c>
    </row>
    <row r="103" spans="1:12" ht="15" x14ac:dyDescent="0.25">
      <c r="A103" s="23"/>
      <c r="B103" s="15"/>
      <c r="C103" s="11"/>
      <c r="D103" s="7" t="s">
        <v>22</v>
      </c>
      <c r="E103" s="42" t="s">
        <v>94</v>
      </c>
      <c r="F103" s="43">
        <v>200</v>
      </c>
      <c r="G103" s="43"/>
      <c r="H103" s="43"/>
      <c r="I103" s="43">
        <v>15</v>
      </c>
      <c r="J103" s="43">
        <v>60</v>
      </c>
      <c r="K103" s="44">
        <v>855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867</v>
      </c>
      <c r="L104" s="43">
        <v>3.3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50</v>
      </c>
      <c r="G106" s="43">
        <v>4</v>
      </c>
      <c r="H106" s="43">
        <v>5</v>
      </c>
      <c r="I106" s="43">
        <v>19</v>
      </c>
      <c r="J106" s="43">
        <v>109</v>
      </c>
      <c r="K106" s="44">
        <v>890</v>
      </c>
      <c r="L106" s="43">
        <v>15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20</v>
      </c>
      <c r="I108" s="19">
        <f t="shared" si="54"/>
        <v>80</v>
      </c>
      <c r="J108" s="19">
        <f t="shared" si="54"/>
        <v>506</v>
      </c>
      <c r="K108" s="25"/>
      <c r="L108" s="19">
        <f t="shared" ref="L108" si="55">SUM(L101:L107)</f>
        <v>69.47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60</v>
      </c>
      <c r="G109" s="43">
        <v>1</v>
      </c>
      <c r="H109" s="43">
        <v>5</v>
      </c>
      <c r="I109" s="43">
        <v>1</v>
      </c>
      <c r="J109" s="43">
        <v>86</v>
      </c>
      <c r="K109" s="44">
        <v>70</v>
      </c>
      <c r="L109" s="43">
        <v>5.76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1</v>
      </c>
      <c r="H110" s="43">
        <v>4</v>
      </c>
      <c r="I110" s="43">
        <v>13</v>
      </c>
      <c r="J110" s="43">
        <v>95</v>
      </c>
      <c r="K110" s="44">
        <v>901</v>
      </c>
      <c r="L110" s="43">
        <v>14.23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43">
        <v>12</v>
      </c>
      <c r="H111" s="43">
        <v>13</v>
      </c>
      <c r="I111" s="43">
        <v>7</v>
      </c>
      <c r="J111" s="43">
        <v>167</v>
      </c>
      <c r="K111" s="44">
        <v>854</v>
      </c>
      <c r="L111" s="43">
        <v>20.28</v>
      </c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150</v>
      </c>
      <c r="G112" s="43">
        <v>9</v>
      </c>
      <c r="H112" s="43">
        <v>5</v>
      </c>
      <c r="I112" s="43">
        <v>30</v>
      </c>
      <c r="J112" s="43">
        <v>253</v>
      </c>
      <c r="K112" s="44">
        <v>841</v>
      </c>
      <c r="L112" s="43">
        <v>12.2</v>
      </c>
    </row>
    <row r="113" spans="1:12" ht="15" x14ac:dyDescent="0.25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1</v>
      </c>
      <c r="H113" s="43"/>
      <c r="I113" s="43">
        <v>23</v>
      </c>
      <c r="J113" s="43">
        <v>96</v>
      </c>
      <c r="K113" s="44">
        <v>884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867</v>
      </c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42" t="s">
        <v>65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>
        <v>868</v>
      </c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28</v>
      </c>
      <c r="H118" s="19">
        <f t="shared" si="56"/>
        <v>27</v>
      </c>
      <c r="I118" s="19">
        <f t="shared" si="56"/>
        <v>99</v>
      </c>
      <c r="J118" s="19">
        <f t="shared" si="56"/>
        <v>822</v>
      </c>
      <c r="K118" s="25"/>
      <c r="L118" s="19">
        <f t="shared" ref="L118" si="57">SUM(L109:L117)</f>
        <v>69.47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1260</v>
      </c>
      <c r="G119" s="32">
        <f t="shared" ref="G119" si="58">G108+G118</f>
        <v>47</v>
      </c>
      <c r="H119" s="32">
        <f t="shared" ref="H119" si="59">H108+H118</f>
        <v>47</v>
      </c>
      <c r="I119" s="32">
        <f t="shared" ref="I119" si="60">I108+I118</f>
        <v>179</v>
      </c>
      <c r="J119" s="32">
        <f t="shared" ref="J119:L119" si="61">J108+J118</f>
        <v>1328</v>
      </c>
      <c r="K119" s="32"/>
      <c r="L119" s="32">
        <f t="shared" si="61"/>
        <v>138.94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160</v>
      </c>
      <c r="G120" s="40">
        <v>16</v>
      </c>
      <c r="H120" s="40">
        <v>19</v>
      </c>
      <c r="I120" s="40">
        <v>22</v>
      </c>
      <c r="J120" s="40">
        <v>313</v>
      </c>
      <c r="K120" s="41">
        <v>634</v>
      </c>
      <c r="L120" s="40">
        <v>27.97</v>
      </c>
    </row>
    <row r="121" spans="1:12" ht="15" x14ac:dyDescent="0.25">
      <c r="A121" s="14"/>
      <c r="B121" s="15"/>
      <c r="C121" s="11"/>
      <c r="D121" s="6"/>
      <c r="E121" s="42" t="s">
        <v>84</v>
      </c>
      <c r="F121" s="43">
        <v>20</v>
      </c>
      <c r="G121" s="43">
        <v>1</v>
      </c>
      <c r="H121" s="43">
        <v>1</v>
      </c>
      <c r="I121" s="43">
        <v>11</v>
      </c>
      <c r="J121" s="43">
        <v>59</v>
      </c>
      <c r="K121" s="44">
        <v>930</v>
      </c>
      <c r="L121" s="43">
        <v>6.5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1</v>
      </c>
      <c r="H122" s="43"/>
      <c r="I122" s="43">
        <v>23</v>
      </c>
      <c r="J122" s="43">
        <v>97</v>
      </c>
      <c r="K122" s="44">
        <v>851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>
        <v>867</v>
      </c>
      <c r="L123" s="43">
        <v>2.5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/>
      <c r="H124" s="43"/>
      <c r="I124" s="43">
        <v>10</v>
      </c>
      <c r="J124" s="43">
        <v>47</v>
      </c>
      <c r="K124" s="44">
        <v>885</v>
      </c>
      <c r="L124" s="43">
        <v>20.5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81</v>
      </c>
      <c r="J127" s="19">
        <f t="shared" si="62"/>
        <v>587</v>
      </c>
      <c r="K127" s="25"/>
      <c r="L127" s="19">
        <f t="shared" ref="L127" si="63">SUM(L120:L126)</f>
        <v>69.47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99</v>
      </c>
      <c r="F128" s="43">
        <v>60</v>
      </c>
      <c r="G128" s="43"/>
      <c r="H128" s="43"/>
      <c r="I128" s="43"/>
      <c r="J128" s="43">
        <v>6</v>
      </c>
      <c r="K128" s="44">
        <v>71</v>
      </c>
      <c r="L128" s="43">
        <v>3.28</v>
      </c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1</v>
      </c>
      <c r="H129" s="43">
        <v>4</v>
      </c>
      <c r="I129" s="43">
        <v>6</v>
      </c>
      <c r="J129" s="43">
        <v>66</v>
      </c>
      <c r="K129" s="44">
        <v>817</v>
      </c>
      <c r="L129" s="43">
        <v>19.73</v>
      </c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90</v>
      </c>
      <c r="G130" s="43">
        <v>14</v>
      </c>
      <c r="H130" s="43">
        <v>15</v>
      </c>
      <c r="I130" s="43">
        <v>5</v>
      </c>
      <c r="J130" s="43">
        <v>178</v>
      </c>
      <c r="K130" s="44">
        <v>865</v>
      </c>
      <c r="L130" s="43">
        <v>22.76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5</v>
      </c>
      <c r="H131" s="43">
        <v>6</v>
      </c>
      <c r="I131" s="43">
        <v>35</v>
      </c>
      <c r="J131" s="43">
        <v>220</v>
      </c>
      <c r="K131" s="44">
        <v>902</v>
      </c>
      <c r="L131" s="43">
        <v>6.7</v>
      </c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1</v>
      </c>
      <c r="H132" s="43"/>
      <c r="I132" s="43">
        <v>27</v>
      </c>
      <c r="J132" s="43">
        <v>110</v>
      </c>
      <c r="K132" s="44">
        <v>824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>
        <v>867</v>
      </c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>
        <v>868</v>
      </c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98</v>
      </c>
      <c r="J137" s="19">
        <f t="shared" si="64"/>
        <v>705</v>
      </c>
      <c r="K137" s="25"/>
      <c r="L137" s="19">
        <f t="shared" ref="L137" si="65">SUM(L128:L136)</f>
        <v>69.47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1270</v>
      </c>
      <c r="G138" s="32">
        <f t="shared" ref="G138" si="66">G127+G137</f>
        <v>45</v>
      </c>
      <c r="H138" s="32">
        <f t="shared" ref="H138" si="67">H127+H137</f>
        <v>45</v>
      </c>
      <c r="I138" s="32">
        <f t="shared" ref="I138" si="68">I127+I137</f>
        <v>179</v>
      </c>
      <c r="J138" s="32">
        <f t="shared" ref="J138:L138" si="69">J127+J137</f>
        <v>1292</v>
      </c>
      <c r="K138" s="32"/>
      <c r="L138" s="32">
        <f t="shared" si="69"/>
        <v>138.94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200</v>
      </c>
      <c r="G139" s="40">
        <v>7</v>
      </c>
      <c r="H139" s="40">
        <v>12</v>
      </c>
      <c r="I139" s="40">
        <v>28</v>
      </c>
      <c r="J139" s="40">
        <v>205</v>
      </c>
      <c r="K139" s="41">
        <v>852</v>
      </c>
      <c r="L139" s="40">
        <v>33.17</v>
      </c>
    </row>
    <row r="140" spans="1:12" ht="15" x14ac:dyDescent="0.25">
      <c r="A140" s="23"/>
      <c r="B140" s="15"/>
      <c r="C140" s="11"/>
      <c r="D140" s="6"/>
      <c r="E140" s="42" t="s">
        <v>41</v>
      </c>
      <c r="F140" s="43">
        <v>10</v>
      </c>
      <c r="G140" s="43">
        <v>3</v>
      </c>
      <c r="H140" s="43">
        <v>3</v>
      </c>
      <c r="I140" s="43"/>
      <c r="J140" s="43">
        <v>34</v>
      </c>
      <c r="K140" s="44">
        <v>15</v>
      </c>
      <c r="L140" s="43">
        <v>13</v>
      </c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867</v>
      </c>
      <c r="L142" s="43">
        <v>3.3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50</v>
      </c>
      <c r="G144" s="43">
        <v>4</v>
      </c>
      <c r="H144" s="43">
        <v>5</v>
      </c>
      <c r="I144" s="43">
        <v>8</v>
      </c>
      <c r="J144" s="43">
        <v>120</v>
      </c>
      <c r="K144" s="44">
        <v>890</v>
      </c>
      <c r="L144" s="43">
        <v>15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71</v>
      </c>
      <c r="J146" s="19">
        <f t="shared" si="70"/>
        <v>513</v>
      </c>
      <c r="K146" s="25"/>
      <c r="L146" s="19">
        <f t="shared" ref="L146" si="71">SUM(L139:L145)</f>
        <v>69.47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1</v>
      </c>
      <c r="H147" s="43">
        <v>4</v>
      </c>
      <c r="I147" s="43">
        <v>5</v>
      </c>
      <c r="J147" s="43">
        <v>60</v>
      </c>
      <c r="K147" s="44">
        <v>827</v>
      </c>
      <c r="L147" s="43">
        <v>5.4</v>
      </c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5</v>
      </c>
      <c r="H148" s="43">
        <v>4</v>
      </c>
      <c r="I148" s="43">
        <v>18</v>
      </c>
      <c r="J148" s="43">
        <v>122</v>
      </c>
      <c r="K148" s="44">
        <v>839</v>
      </c>
      <c r="L148" s="43">
        <v>15.4</v>
      </c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10</v>
      </c>
      <c r="H149" s="43">
        <v>11</v>
      </c>
      <c r="I149" s="43">
        <v>6</v>
      </c>
      <c r="J149" s="43">
        <v>132</v>
      </c>
      <c r="K149" s="44">
        <v>897</v>
      </c>
      <c r="L149" s="43">
        <v>15.38</v>
      </c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3</v>
      </c>
      <c r="H150" s="43">
        <v>6</v>
      </c>
      <c r="I150" s="43">
        <v>19</v>
      </c>
      <c r="J150" s="43">
        <v>143</v>
      </c>
      <c r="K150" s="44">
        <v>898</v>
      </c>
      <c r="L150" s="43">
        <v>14.69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</v>
      </c>
      <c r="H151" s="43"/>
      <c r="I151" s="43">
        <v>23</v>
      </c>
      <c r="J151" s="43">
        <v>97</v>
      </c>
      <c r="K151" s="44">
        <v>851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3</v>
      </c>
      <c r="H152" s="43"/>
      <c r="I152" s="43">
        <v>20</v>
      </c>
      <c r="J152" s="43">
        <v>94</v>
      </c>
      <c r="K152" s="44">
        <v>867</v>
      </c>
      <c r="L152" s="43">
        <v>3.3</v>
      </c>
    </row>
    <row r="153" spans="1:12" ht="15" x14ac:dyDescent="0.25">
      <c r="A153" s="23"/>
      <c r="B153" s="15"/>
      <c r="C153" s="11"/>
      <c r="D153" s="7" t="s">
        <v>32</v>
      </c>
      <c r="E153" s="42" t="s">
        <v>71</v>
      </c>
      <c r="F153" s="43">
        <v>40</v>
      </c>
      <c r="G153" s="43">
        <v>3</v>
      </c>
      <c r="H153" s="43"/>
      <c r="I153" s="43">
        <v>14</v>
      </c>
      <c r="J153" s="43">
        <v>72</v>
      </c>
      <c r="K153" s="44">
        <v>868</v>
      </c>
      <c r="L153" s="43">
        <v>3.3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</v>
      </c>
      <c r="H156" s="19">
        <f t="shared" si="72"/>
        <v>25</v>
      </c>
      <c r="I156" s="19">
        <f t="shared" si="72"/>
        <v>105</v>
      </c>
      <c r="J156" s="19">
        <f t="shared" si="72"/>
        <v>720</v>
      </c>
      <c r="K156" s="25"/>
      <c r="L156" s="19">
        <f t="shared" ref="L156" si="73">SUM(L147:L155)</f>
        <v>69.47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1280</v>
      </c>
      <c r="G157" s="32">
        <f t="shared" ref="G157" si="74">G146+G156</f>
        <v>43</v>
      </c>
      <c r="H157" s="32">
        <f t="shared" ref="H157" si="75">H146+H156</f>
        <v>45</v>
      </c>
      <c r="I157" s="32">
        <f t="shared" ref="I157" si="76">I146+I156</f>
        <v>176</v>
      </c>
      <c r="J157" s="32">
        <f t="shared" ref="J157:L157" si="77">J146+J156</f>
        <v>1233</v>
      </c>
      <c r="K157" s="32"/>
      <c r="L157" s="32">
        <f t="shared" si="77"/>
        <v>138.94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200</v>
      </c>
      <c r="G158" s="40">
        <v>10</v>
      </c>
      <c r="H158" s="40">
        <v>9</v>
      </c>
      <c r="I158" s="40">
        <v>25</v>
      </c>
      <c r="J158" s="40">
        <v>226</v>
      </c>
      <c r="K158" s="41">
        <v>833</v>
      </c>
      <c r="L158" s="40">
        <v>34.17</v>
      </c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/>
      <c r="H159" s="43">
        <v>6</v>
      </c>
      <c r="I159" s="43"/>
      <c r="J159" s="43">
        <v>75</v>
      </c>
      <c r="K159" s="44">
        <v>14</v>
      </c>
      <c r="L159" s="43">
        <v>6.5</v>
      </c>
    </row>
    <row r="160" spans="1:12" ht="15" x14ac:dyDescent="0.25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/>
      <c r="H160" s="43"/>
      <c r="I160" s="43">
        <v>15</v>
      </c>
      <c r="J160" s="43">
        <v>60</v>
      </c>
      <c r="K160" s="44">
        <v>855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3.3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88</v>
      </c>
      <c r="F163" s="43">
        <v>50</v>
      </c>
      <c r="G163" s="43">
        <v>4</v>
      </c>
      <c r="H163" s="43">
        <v>5</v>
      </c>
      <c r="I163" s="43">
        <v>21</v>
      </c>
      <c r="J163" s="43">
        <v>132</v>
      </c>
      <c r="K163" s="44">
        <v>890</v>
      </c>
      <c r="L163" s="43">
        <v>20.5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81</v>
      </c>
      <c r="J165" s="19">
        <f t="shared" si="78"/>
        <v>587</v>
      </c>
      <c r="K165" s="25"/>
      <c r="L165" s="19">
        <f t="shared" ref="L165" si="79">SUM(L158:L164)</f>
        <v>69.47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103</v>
      </c>
      <c r="F166" s="43">
        <v>60</v>
      </c>
      <c r="G166" s="43">
        <v>1</v>
      </c>
      <c r="H166" s="43"/>
      <c r="I166" s="43">
        <v>2</v>
      </c>
      <c r="J166" s="43">
        <v>14</v>
      </c>
      <c r="K166" s="44">
        <v>819</v>
      </c>
      <c r="L166" s="43">
        <v>5.42</v>
      </c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2</v>
      </c>
      <c r="H167" s="43">
        <v>4</v>
      </c>
      <c r="I167" s="43">
        <v>13</v>
      </c>
      <c r="J167" s="43">
        <v>97</v>
      </c>
      <c r="K167" s="44">
        <v>903</v>
      </c>
      <c r="L167" s="43">
        <v>17.2</v>
      </c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200</v>
      </c>
      <c r="G168" s="43">
        <v>20</v>
      </c>
      <c r="H168" s="43">
        <v>24</v>
      </c>
      <c r="I168" s="43">
        <v>38</v>
      </c>
      <c r="J168" s="43">
        <v>489</v>
      </c>
      <c r="K168" s="44">
        <v>825</v>
      </c>
      <c r="L168" s="43">
        <v>29.85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1</v>
      </c>
      <c r="H170" s="43"/>
      <c r="I170" s="43">
        <v>23</v>
      </c>
      <c r="J170" s="43">
        <v>97</v>
      </c>
      <c r="K170" s="44">
        <v>851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867</v>
      </c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73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>
        <v>868</v>
      </c>
      <c r="L172" s="43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28</v>
      </c>
      <c r="H175" s="19">
        <f t="shared" si="80"/>
        <v>28</v>
      </c>
      <c r="I175" s="19">
        <f t="shared" si="80"/>
        <v>101</v>
      </c>
      <c r="J175" s="19">
        <f t="shared" si="80"/>
        <v>822</v>
      </c>
      <c r="K175" s="25"/>
      <c r="L175" s="19">
        <f t="shared" ref="L175" si="81">SUM(L166:L174)</f>
        <v>69.47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1220</v>
      </c>
      <c r="G176" s="32">
        <f t="shared" ref="G176" si="82">G165+G175</f>
        <v>45</v>
      </c>
      <c r="H176" s="32">
        <f t="shared" ref="H176" si="83">H165+H175</f>
        <v>48</v>
      </c>
      <c r="I176" s="32">
        <f t="shared" ref="I176" si="84">I165+I175</f>
        <v>182</v>
      </c>
      <c r="J176" s="32">
        <f t="shared" ref="J176:L176" si="85">J165+J175</f>
        <v>1409</v>
      </c>
      <c r="K176" s="32"/>
      <c r="L176" s="32">
        <f t="shared" si="85"/>
        <v>138.94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220</v>
      </c>
      <c r="G177" s="40">
        <v>6</v>
      </c>
      <c r="H177" s="40">
        <v>7</v>
      </c>
      <c r="I177" s="40">
        <v>15</v>
      </c>
      <c r="J177" s="40">
        <v>215</v>
      </c>
      <c r="K177" s="41">
        <v>835</v>
      </c>
      <c r="L177" s="40">
        <v>26.17</v>
      </c>
    </row>
    <row r="178" spans="1:12" ht="15" x14ac:dyDescent="0.25">
      <c r="A178" s="23"/>
      <c r="B178" s="15"/>
      <c r="C178" s="11"/>
      <c r="D178" s="6"/>
      <c r="E178" s="42" t="s">
        <v>41</v>
      </c>
      <c r="F178" s="43">
        <v>10</v>
      </c>
      <c r="G178" s="43">
        <v>3</v>
      </c>
      <c r="H178" s="43">
        <v>3</v>
      </c>
      <c r="I178" s="43"/>
      <c r="J178" s="43">
        <v>34</v>
      </c>
      <c r="K178" s="44">
        <v>15</v>
      </c>
      <c r="L178" s="43">
        <v>13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4</v>
      </c>
      <c r="H179" s="43">
        <v>3</v>
      </c>
      <c r="I179" s="43">
        <v>25</v>
      </c>
      <c r="J179" s="43">
        <v>144</v>
      </c>
      <c r="K179" s="44">
        <v>858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</v>
      </c>
      <c r="H180" s="43"/>
      <c r="I180" s="43">
        <v>20</v>
      </c>
      <c r="J180" s="43">
        <v>94</v>
      </c>
      <c r="K180" s="44">
        <v>867</v>
      </c>
      <c r="L180" s="43">
        <v>3.3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50</v>
      </c>
      <c r="G182" s="43">
        <v>4</v>
      </c>
      <c r="H182" s="43">
        <v>5</v>
      </c>
      <c r="I182" s="43">
        <v>21</v>
      </c>
      <c r="J182" s="43">
        <v>100</v>
      </c>
      <c r="K182" s="44">
        <v>890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20</v>
      </c>
      <c r="H184" s="19">
        <f t="shared" si="86"/>
        <v>18</v>
      </c>
      <c r="I184" s="19">
        <f t="shared" si="86"/>
        <v>81</v>
      </c>
      <c r="J184" s="19">
        <f t="shared" si="86"/>
        <v>587</v>
      </c>
      <c r="K184" s="25"/>
      <c r="L184" s="19">
        <f t="shared" ref="L184" si="87">SUM(L177:L183)</f>
        <v>69.47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60</v>
      </c>
      <c r="G185" s="43"/>
      <c r="H185" s="43"/>
      <c r="I185" s="43"/>
      <c r="J185" s="43">
        <v>6</v>
      </c>
      <c r="K185" s="44">
        <v>888</v>
      </c>
      <c r="L185" s="43">
        <v>8.93</v>
      </c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1</v>
      </c>
      <c r="H186" s="43">
        <v>4</v>
      </c>
      <c r="I186" s="43">
        <v>9</v>
      </c>
      <c r="J186" s="43">
        <v>88</v>
      </c>
      <c r="K186" s="44">
        <v>815</v>
      </c>
      <c r="L186" s="43">
        <v>12.65</v>
      </c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90</v>
      </c>
      <c r="G187" s="43">
        <v>10</v>
      </c>
      <c r="H187" s="43">
        <v>16</v>
      </c>
      <c r="I187" s="43">
        <v>11</v>
      </c>
      <c r="J187" s="43">
        <v>230</v>
      </c>
      <c r="K187" s="44">
        <v>849</v>
      </c>
      <c r="L187" s="43">
        <v>20.76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9</v>
      </c>
      <c r="H188" s="43">
        <v>8</v>
      </c>
      <c r="I188" s="43">
        <v>30</v>
      </c>
      <c r="J188" s="43">
        <v>253</v>
      </c>
      <c r="K188" s="44">
        <v>841</v>
      </c>
      <c r="L188" s="43">
        <v>10.130000000000001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1</v>
      </c>
      <c r="H189" s="43"/>
      <c r="I189" s="43">
        <v>23</v>
      </c>
      <c r="J189" s="43">
        <v>96</v>
      </c>
      <c r="K189" s="44">
        <v>884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>
        <v>867</v>
      </c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42" t="s">
        <v>65</v>
      </c>
      <c r="F191" s="43">
        <v>30</v>
      </c>
      <c r="G191" s="43">
        <v>2</v>
      </c>
      <c r="H191" s="43"/>
      <c r="I191" s="43">
        <v>10</v>
      </c>
      <c r="J191" s="43">
        <v>54</v>
      </c>
      <c r="K191" s="44">
        <v>868</v>
      </c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25</v>
      </c>
      <c r="H194" s="19">
        <f t="shared" si="88"/>
        <v>28</v>
      </c>
      <c r="I194" s="19">
        <f t="shared" si="88"/>
        <v>98</v>
      </c>
      <c r="J194" s="19">
        <f t="shared" si="88"/>
        <v>798</v>
      </c>
      <c r="K194" s="25"/>
      <c r="L194" s="19">
        <f t="shared" ref="L194" si="89">SUM(L185:L193)</f>
        <v>69.47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1280</v>
      </c>
      <c r="G195" s="32">
        <f t="shared" ref="G195" si="90">G184+G194</f>
        <v>45</v>
      </c>
      <c r="H195" s="32">
        <f t="shared" ref="H195" si="91">H184+H194</f>
        <v>46</v>
      </c>
      <c r="I195" s="32">
        <f t="shared" ref="I195" si="92">I184+I194</f>
        <v>179</v>
      </c>
      <c r="J195" s="32">
        <f t="shared" ref="J195:L195" si="93">J184+J194</f>
        <v>1385</v>
      </c>
      <c r="K195" s="32"/>
      <c r="L195" s="32">
        <f t="shared" si="93"/>
        <v>138.94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</v>
      </c>
      <c r="H196" s="34">
        <f t="shared" si="94"/>
        <v>45.2</v>
      </c>
      <c r="I196" s="34">
        <f t="shared" si="94"/>
        <v>180.9</v>
      </c>
      <c r="J196" s="34">
        <f t="shared" si="94"/>
        <v>1304.5999999999999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138.94000000000003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2023-11-08T09:24:58Z</cp:lastPrinted>
  <dcterms:created xsi:type="dcterms:W3CDTF">2022-05-16T14:23:56Z</dcterms:created>
  <dcterms:modified xsi:type="dcterms:W3CDTF">2024-11-18T08:29:01Z</dcterms:modified>
</cp:coreProperties>
</file>